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H138" i="1"/>
  <c r="H195" i="1"/>
  <c r="L195" i="1"/>
  <c r="J195" i="1"/>
  <c r="I195" i="1"/>
  <c r="G195" i="1"/>
  <c r="F195" i="1"/>
  <c r="L176" i="1"/>
  <c r="J176" i="1"/>
  <c r="I176" i="1"/>
  <c r="F176" i="1"/>
  <c r="I157" i="1"/>
  <c r="H157" i="1"/>
  <c r="L157" i="1"/>
  <c r="J157" i="1"/>
  <c r="G157" i="1"/>
  <c r="F157" i="1"/>
  <c r="J138" i="1"/>
  <c r="I138" i="1"/>
  <c r="G138" i="1"/>
  <c r="F138" i="1"/>
  <c r="J119" i="1"/>
  <c r="I119" i="1"/>
  <c r="G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19" i="1"/>
  <c r="L138" i="1"/>
  <c r="G176" i="1"/>
  <c r="H119" i="1"/>
  <c r="J196" i="1" l="1"/>
  <c r="F196" i="1"/>
  <c r="I196" i="1"/>
  <c r="L196" i="1"/>
  <c r="G196" i="1"/>
  <c r="H196" i="1"/>
</calcChain>
</file>

<file path=xl/sharedStrings.xml><?xml version="1.0" encoding="utf-8"?>
<sst xmlns="http://schemas.openxmlformats.org/spreadsheetml/2006/main" count="302" uniqueCount="91">
  <si>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</si>
  <si>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</si>
  <si>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</si>
  <si>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</si>
  <si>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</si>
  <si>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</si>
  <si>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</si>
  <si>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</si>
  <si>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</si>
  <si>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</si>
  <si>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</si>
  <si>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</si>
  <si>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</si>
  <si>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</si>
  <si>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</si>
  <si>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</si>
  <si>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</si>
  <si>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</si>
  <si>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</si>
  <si>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</si>
  <si>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</si>
  <si>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</si>
  <si>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</si>
  <si>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</si>
  <si>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</si>
  <si>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</si>
  <si>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</si>
  <si>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</si>
  <si>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</si>
  <si>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</si>
  <si>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</si>
  <si>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</si>
  <si>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</si>
  <si>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</si>
  <si>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</si>
  <si>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</si>
  <si>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</si>
  <si>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</si>
  <si>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</si>
  <si>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"Сланцевская СОШ " №3</t>
  </si>
  <si>
    <t>Смирнов И.А.</t>
  </si>
  <si>
    <t>Индивидуальный предприниматель</t>
  </si>
  <si>
    <t>Чай с сахаром</t>
  </si>
  <si>
    <t>Хлеб белый</t>
  </si>
  <si>
    <t>Бутерброд с сыром</t>
  </si>
  <si>
    <t>Гуляш</t>
  </si>
  <si>
    <t>Хлеб черный</t>
  </si>
  <si>
    <t>Каша молочная жидкая манная с маслом</t>
  </si>
  <si>
    <t>Какао с молоком</t>
  </si>
  <si>
    <t>Каша молочная вязкая из пшена с маслом</t>
  </si>
  <si>
    <t>Сок фруктовый</t>
  </si>
  <si>
    <t>Кисель из повидла</t>
  </si>
  <si>
    <t>Печень по-строгановски</t>
  </si>
  <si>
    <t>Картофельное пюре</t>
  </si>
  <si>
    <t>Суп картофельный с макаронными изделиями</t>
  </si>
  <si>
    <t>Компот из свежих плодов</t>
  </si>
  <si>
    <t>Щи из свежей капусты с картофелем и сметаной</t>
  </si>
  <si>
    <t>Кофейный напиток с молоком</t>
  </si>
  <si>
    <t>Каша гречневая рассыпчатая</t>
  </si>
  <si>
    <t>Макароны отварные</t>
  </si>
  <si>
    <t>Каша молочная вязкая из риса с маслом</t>
  </si>
  <si>
    <t>Голубцы с мясом,рисом/ленивые/со сметаной</t>
  </si>
  <si>
    <t>Щи из квашеной капусты с картофелем и сметаной</t>
  </si>
  <si>
    <t>молоко</t>
  </si>
  <si>
    <t>Молоко</t>
  </si>
  <si>
    <t>Рагу из куры</t>
  </si>
  <si>
    <t>Суп картофельный с бобовыми</t>
  </si>
  <si>
    <t>Биточки рыбные</t>
  </si>
  <si>
    <t>Напиток яблочный</t>
  </si>
  <si>
    <t>Рассольник Домашний со сметаной</t>
  </si>
  <si>
    <t>Яблоко</t>
  </si>
  <si>
    <t>Каша молочная вязкая из гречневой и ячневой крупы с маслом</t>
  </si>
  <si>
    <t>Суп из овощей со сметаной/на курином бульоне/</t>
  </si>
  <si>
    <t>Плов,огурец свежий/дополнительный гарнир/</t>
  </si>
  <si>
    <t>265/20</t>
  </si>
  <si>
    <t>Каша молочная жидкая манная  с маслом</t>
  </si>
  <si>
    <t>Каша молочная вязкая геркулесовая с маслом</t>
  </si>
  <si>
    <t>Хлеб</t>
  </si>
  <si>
    <t>Борщ из свежей капусты с картофелем и сметаной</t>
  </si>
  <si>
    <t>Каша молочная вязкая из риса с маслом   с маслом</t>
  </si>
  <si>
    <t>какао с молоком</t>
  </si>
  <si>
    <t>Шницель мясной рубленый</t>
  </si>
  <si>
    <t>Каша молочная вязкая из пшена  с маслом</t>
  </si>
  <si>
    <t>Макароны отварные,огурец свежий/дополнительный гарнир/</t>
  </si>
  <si>
    <t>309/20</t>
  </si>
  <si>
    <t>Плов из птицы</t>
  </si>
  <si>
    <t>Борщ Сибирский со сметаной</t>
  </si>
  <si>
    <t>Котлета рыбная</t>
  </si>
  <si>
    <t>Тефтели мясные соус сметанный</t>
  </si>
  <si>
    <t>Мандарин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</si>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</sst>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P200" sqref="P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71</v>
      </c>
      <c r="F6" s="43">
        <v>210</v>
      </c>
      <c r="G6" s="43">
        <v>5.09</v>
      </c>
      <c r="H6" s="43">
        <v>7.99</v>
      </c>
      <c r="I6" s="43">
        <v>26.9</v>
      </c>
      <c r="J6" s="43">
        <v>200.12</v>
      </c>
      <c r="K6" s="44">
        <v>173</v>
      </c>
      <c r="L6" s="43">
        <v>24.46</v>
      </c>
    </row>
    <row r="7" spans="1:12" ht="15" x14ac:dyDescent="0.25">
      <c r="A7" s="23"/>
      <c r="B7" s="15"/>
      <c r="C7" s="11"/>
      <c r="D7" s="6"/>
      <c r="E7" s="39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3.18</v>
      </c>
      <c r="H8" s="43">
        <v>2.68</v>
      </c>
      <c r="I8" s="43">
        <v>15.96</v>
      </c>
      <c r="J8" s="43">
        <v>100.6</v>
      </c>
      <c r="K8" s="44">
        <v>379</v>
      </c>
      <c r="L8" s="43">
        <v>16.7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1.68</v>
      </c>
      <c r="H9" s="43">
        <v>0.33</v>
      </c>
      <c r="I9" s="43">
        <v>14.83</v>
      </c>
      <c r="J9" s="43">
        <v>68.97</v>
      </c>
      <c r="K9" s="44">
        <v>1</v>
      </c>
      <c r="L9" s="43">
        <v>6.05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 t="s">
        <v>63</v>
      </c>
      <c r="E12" s="42" t="s">
        <v>63</v>
      </c>
      <c r="F12" s="43">
        <v>200</v>
      </c>
      <c r="G12" s="43">
        <v>5.8</v>
      </c>
      <c r="H12" s="43">
        <v>5</v>
      </c>
      <c r="I12" s="43">
        <v>9.6</v>
      </c>
      <c r="J12" s="43">
        <v>107</v>
      </c>
      <c r="K12" s="44">
        <v>385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15.75</v>
      </c>
      <c r="H13" s="19">
        <f t="shared" si="0"/>
        <v>16</v>
      </c>
      <c r="I13" s="19">
        <f t="shared" si="0"/>
        <v>67.289999999999992</v>
      </c>
      <c r="J13" s="19">
        <f t="shared" si="0"/>
        <v>476.69000000000005</v>
      </c>
      <c r="K13" s="25"/>
      <c r="L13" s="19">
        <f t="shared" ref="L13" si="1">SUM(L6:L12)</f>
        <v>47.209999999999994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72</v>
      </c>
      <c r="F15" s="43">
        <v>255</v>
      </c>
      <c r="G15" s="43">
        <v>2.25</v>
      </c>
      <c r="H15" s="43">
        <v>5.18</v>
      </c>
      <c r="I15" s="43">
        <v>10.1</v>
      </c>
      <c r="J15" s="43">
        <v>162.5</v>
      </c>
      <c r="K15" s="44">
        <v>99</v>
      </c>
      <c r="L15" s="43">
        <v>17.93</v>
      </c>
    </row>
    <row r="16" spans="1:12" ht="15" x14ac:dyDescent="0.25">
      <c r="A16" s="23"/>
      <c r="B16" s="15"/>
      <c r="C16" s="11"/>
      <c r="D16" s="7" t="s">
        <v>28</v>
      </c>
      <c r="E16" s="42" t="s">
        <v>73</v>
      </c>
      <c r="F16" s="43">
        <v>220</v>
      </c>
      <c r="G16" s="43">
        <v>15.1</v>
      </c>
      <c r="H16" s="43">
        <v>17.78</v>
      </c>
      <c r="I16" s="43">
        <v>36.5</v>
      </c>
      <c r="J16" s="43">
        <v>293.82</v>
      </c>
      <c r="K16" s="44" t="s">
        <v>74</v>
      </c>
      <c r="L16" s="43">
        <v>46.98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19.8</v>
      </c>
      <c r="J18" s="43">
        <v>86.6</v>
      </c>
      <c r="K18" s="44"/>
      <c r="L18" s="43">
        <v>25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1.68</v>
      </c>
      <c r="H19" s="43">
        <v>0.33</v>
      </c>
      <c r="I19" s="43">
        <v>14.83</v>
      </c>
      <c r="J19" s="43">
        <v>68.97</v>
      </c>
      <c r="K19" s="44">
        <v>1</v>
      </c>
      <c r="L19" s="43">
        <v>6.05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3.16</v>
      </c>
      <c r="H20" s="43">
        <v>0.4</v>
      </c>
      <c r="I20" s="43">
        <v>19.32</v>
      </c>
      <c r="J20" s="43">
        <v>93.52</v>
      </c>
      <c r="K20" s="44">
        <v>1</v>
      </c>
      <c r="L20" s="43">
        <v>4.83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23.19</v>
      </c>
      <c r="H23" s="19">
        <f t="shared" si="2"/>
        <v>23.889999999999997</v>
      </c>
      <c r="I23" s="19">
        <f t="shared" si="2"/>
        <v>100.55000000000001</v>
      </c>
      <c r="J23" s="19">
        <f t="shared" si="2"/>
        <v>705.41</v>
      </c>
      <c r="K23" s="25"/>
      <c r="L23" s="19">
        <f t="shared" ref="L23" si="3">SUM(L14:L22)</f>
        <v>100.78999999999999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1385</v>
      </c>
      <c r="G24" s="32">
        <f t="shared" ref="G24:J24" si="4">G13+G23</f>
        <v>38.94</v>
      </c>
      <c r="H24" s="32">
        <f t="shared" si="4"/>
        <v>39.89</v>
      </c>
      <c r="I24" s="32">
        <f t="shared" si="4"/>
        <v>167.84</v>
      </c>
      <c r="J24" s="32">
        <f t="shared" si="4"/>
        <v>1182.0999999999999</v>
      </c>
      <c r="K24" s="32"/>
      <c r="L24" s="32">
        <f t="shared" ref="L24" si="5">L13+L23</f>
        <v>148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75</v>
      </c>
      <c r="F25" s="43">
        <v>205</v>
      </c>
      <c r="G25" s="43">
        <v>7.37</v>
      </c>
      <c r="H25" s="43">
        <v>10.65</v>
      </c>
      <c r="I25" s="43">
        <v>23.43</v>
      </c>
      <c r="J25" s="43">
        <v>161.81</v>
      </c>
      <c r="K25" s="44">
        <v>181</v>
      </c>
      <c r="L25" s="43">
        <v>18.68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0.1</v>
      </c>
      <c r="H27" s="43"/>
      <c r="I27" s="43">
        <v>15.06</v>
      </c>
      <c r="J27" s="43">
        <v>114</v>
      </c>
      <c r="K27" s="44">
        <v>360</v>
      </c>
      <c r="L27" s="43">
        <v>9.5299999999999994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2.2400000000000002</v>
      </c>
      <c r="H28" s="43">
        <v>0.44</v>
      </c>
      <c r="I28" s="43">
        <v>19.760000000000002</v>
      </c>
      <c r="J28" s="43">
        <v>91.96</v>
      </c>
      <c r="K28" s="44">
        <v>1</v>
      </c>
      <c r="L28" s="43">
        <v>8.06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22</v>
      </c>
      <c r="E30" s="42" t="s">
        <v>63</v>
      </c>
      <c r="F30" s="43">
        <v>200</v>
      </c>
      <c r="G30" s="43">
        <v>5.8</v>
      </c>
      <c r="H30" s="43">
        <v>5</v>
      </c>
      <c r="I30" s="43">
        <v>9.6</v>
      </c>
      <c r="J30" s="43">
        <v>107</v>
      </c>
      <c r="K30" s="44">
        <v>385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15.510000000000002</v>
      </c>
      <c r="H32" s="19">
        <f t="shared" ref="H32" si="7">SUM(H25:H31)</f>
        <v>16.09</v>
      </c>
      <c r="I32" s="19">
        <f t="shared" ref="I32" si="8">SUM(I25:I31)</f>
        <v>67.849999999999994</v>
      </c>
      <c r="J32" s="19">
        <f t="shared" ref="J32:L32" si="9">SUM(J25:J31)</f>
        <v>474.77</v>
      </c>
      <c r="K32" s="25"/>
      <c r="L32" s="19">
        <f t="shared" si="9"/>
        <v>36.270000000000003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66</v>
      </c>
      <c r="F34" s="43">
        <v>250</v>
      </c>
      <c r="G34" s="43">
        <v>7.1</v>
      </c>
      <c r="H34" s="43">
        <v>11.33</v>
      </c>
      <c r="I34" s="43">
        <v>19.23</v>
      </c>
      <c r="J34" s="43">
        <v>194.43</v>
      </c>
      <c r="K34" s="44">
        <v>102</v>
      </c>
      <c r="L34" s="43">
        <v>12.51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100</v>
      </c>
      <c r="G35" s="43">
        <v>7.64</v>
      </c>
      <c r="H35" s="43">
        <v>6.92</v>
      </c>
      <c r="I35" s="43">
        <v>21.79</v>
      </c>
      <c r="J35" s="43">
        <v>170.9</v>
      </c>
      <c r="K35" s="44">
        <v>234</v>
      </c>
      <c r="L35" s="43">
        <v>59.54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3.06</v>
      </c>
      <c r="H36" s="43">
        <v>4.8</v>
      </c>
      <c r="I36" s="43">
        <v>20.440000000000001</v>
      </c>
      <c r="J36" s="43">
        <v>137.25</v>
      </c>
      <c r="K36" s="44">
        <v>312</v>
      </c>
      <c r="L36" s="43">
        <v>25.85</v>
      </c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215</v>
      </c>
      <c r="G37" s="43">
        <v>0.53</v>
      </c>
      <c r="H37" s="43"/>
      <c r="I37" s="43">
        <v>9.4700000000000006</v>
      </c>
      <c r="J37" s="43">
        <v>40</v>
      </c>
      <c r="K37" s="44">
        <v>376</v>
      </c>
      <c r="L37" s="43">
        <v>2.95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1.68</v>
      </c>
      <c r="H38" s="43">
        <v>0.33</v>
      </c>
      <c r="I38" s="43">
        <v>14.83</v>
      </c>
      <c r="J38" s="43">
        <v>68.97</v>
      </c>
      <c r="K38" s="44">
        <v>1</v>
      </c>
      <c r="L38" s="43">
        <v>6.05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3.16</v>
      </c>
      <c r="H39" s="43">
        <v>0.4</v>
      </c>
      <c r="I39" s="43">
        <v>19.32</v>
      </c>
      <c r="J39" s="43">
        <v>93.52</v>
      </c>
      <c r="K39" s="44">
        <v>1</v>
      </c>
      <c r="L39" s="43">
        <v>4.83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23.169999999999998</v>
      </c>
      <c r="H42" s="19">
        <f t="shared" ref="H42" si="11">SUM(H33:H41)</f>
        <v>23.779999999999998</v>
      </c>
      <c r="I42" s="19">
        <f t="shared" ref="I42" si="12">SUM(I33:I41)</f>
        <v>105.07999999999998</v>
      </c>
      <c r="J42" s="19">
        <f t="shared" ref="J42:L42" si="13">SUM(J33:J41)</f>
        <v>705.07</v>
      </c>
      <c r="K42" s="25"/>
      <c r="L42" s="19">
        <f t="shared" si="13"/>
        <v>111.73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1430</v>
      </c>
      <c r="G43" s="32">
        <f t="shared" ref="G43" si="14">G32+G42</f>
        <v>38.68</v>
      </c>
      <c r="H43" s="32">
        <f t="shared" ref="H43" si="15">H32+H42</f>
        <v>39.869999999999997</v>
      </c>
      <c r="I43" s="32">
        <f t="shared" ref="I43" si="16">I32+I42</f>
        <v>172.92999999999998</v>
      </c>
      <c r="J43" s="32">
        <f t="shared" ref="J43:L43" si="17">J32+J42</f>
        <v>1179.8400000000001</v>
      </c>
      <c r="K43" s="32"/>
      <c r="L43" s="32">
        <f t="shared" si="17"/>
        <v>148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3">
        <v>205</v>
      </c>
      <c r="G44" s="43">
        <v>6.15</v>
      </c>
      <c r="H44" s="43">
        <v>6.6</v>
      </c>
      <c r="I44" s="43">
        <v>17.02</v>
      </c>
      <c r="J44" s="43">
        <v>299.8</v>
      </c>
      <c r="K44" s="44">
        <v>174</v>
      </c>
      <c r="L44" s="43">
        <v>19.72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215</v>
      </c>
      <c r="G46" s="43">
        <v>0.53</v>
      </c>
      <c r="H46" s="43"/>
      <c r="I46" s="43">
        <v>9.4700000000000006</v>
      </c>
      <c r="J46" s="43">
        <v>40</v>
      </c>
      <c r="K46" s="44">
        <v>376</v>
      </c>
      <c r="L46" s="43">
        <v>2.95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1.68</v>
      </c>
      <c r="H47" s="43">
        <v>0.33</v>
      </c>
      <c r="I47" s="43">
        <v>14.83</v>
      </c>
      <c r="J47" s="43">
        <v>68.97</v>
      </c>
      <c r="K47" s="44">
        <v>1</v>
      </c>
      <c r="L47" s="43">
        <v>6.05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22</v>
      </c>
      <c r="E49" s="42" t="s">
        <v>63</v>
      </c>
      <c r="F49" s="43">
        <v>200</v>
      </c>
      <c r="G49" s="43">
        <v>5.8</v>
      </c>
      <c r="H49" s="43">
        <v>5</v>
      </c>
      <c r="I49" s="43">
        <v>9.6</v>
      </c>
      <c r="J49" s="43">
        <v>107</v>
      </c>
      <c r="K49" s="44">
        <v>385</v>
      </c>
      <c r="L49" s="43"/>
    </row>
    <row r="50" spans="1:12" ht="15" x14ac:dyDescent="0.25">
      <c r="A50" s="23"/>
      <c r="B50" s="15"/>
      <c r="C50" s="11"/>
      <c r="D50" s="6" t="s">
        <v>77</v>
      </c>
      <c r="E50" s="42" t="s">
        <v>44</v>
      </c>
      <c r="F50" s="43">
        <v>50</v>
      </c>
      <c r="G50" s="43">
        <v>4.96</v>
      </c>
      <c r="H50" s="43">
        <v>4.3</v>
      </c>
      <c r="I50" s="43">
        <v>16.100000000000001</v>
      </c>
      <c r="J50" s="43">
        <v>189.6</v>
      </c>
      <c r="K50" s="44">
        <v>3</v>
      </c>
      <c r="L50" s="43">
        <v>24.11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19.12</v>
      </c>
      <c r="H51" s="19">
        <f t="shared" ref="H51" si="19">SUM(H44:H50)</f>
        <v>16.23</v>
      </c>
      <c r="I51" s="19">
        <f t="shared" ref="I51" si="20">SUM(I44:I50)</f>
        <v>67.02000000000001</v>
      </c>
      <c r="J51" s="19">
        <f t="shared" ref="J51:L51" si="21">SUM(J44:J50)</f>
        <v>705.37</v>
      </c>
      <c r="K51" s="25"/>
      <c r="L51" s="19">
        <f t="shared" si="21"/>
        <v>52.83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255</v>
      </c>
      <c r="G53" s="43">
        <v>1.95</v>
      </c>
      <c r="H53" s="43">
        <v>5.73</v>
      </c>
      <c r="I53" s="43">
        <v>8.8000000000000007</v>
      </c>
      <c r="J53" s="43">
        <v>116.8</v>
      </c>
      <c r="K53" s="44">
        <v>82</v>
      </c>
      <c r="L53" s="43">
        <v>16.87</v>
      </c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7.96</v>
      </c>
      <c r="H54" s="43">
        <v>11.23</v>
      </c>
      <c r="I54" s="43">
        <v>20.52</v>
      </c>
      <c r="J54" s="43">
        <v>185</v>
      </c>
      <c r="K54" s="44">
        <v>255</v>
      </c>
      <c r="L54" s="43">
        <v>45.45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8.6</v>
      </c>
      <c r="H55" s="43">
        <v>6.1</v>
      </c>
      <c r="I55" s="43">
        <v>18.63</v>
      </c>
      <c r="J55" s="43">
        <v>143.75</v>
      </c>
      <c r="K55" s="44">
        <v>302</v>
      </c>
      <c r="L55" s="43">
        <v>12.24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0.52</v>
      </c>
      <c r="H56" s="43"/>
      <c r="I56" s="43">
        <v>23.78</v>
      </c>
      <c r="J56" s="43">
        <v>100.33</v>
      </c>
      <c r="K56" s="44">
        <v>342</v>
      </c>
      <c r="L56" s="43">
        <v>9.73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1.68</v>
      </c>
      <c r="H57" s="43">
        <v>0.33</v>
      </c>
      <c r="I57" s="43">
        <v>14.83</v>
      </c>
      <c r="J57" s="43">
        <v>68.97</v>
      </c>
      <c r="K57" s="44">
        <v>1</v>
      </c>
      <c r="L57" s="43">
        <v>6.05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3.16</v>
      </c>
      <c r="H58" s="43">
        <v>0.4</v>
      </c>
      <c r="I58" s="43">
        <v>19.32</v>
      </c>
      <c r="J58" s="43">
        <v>93.52</v>
      </c>
      <c r="K58" s="44">
        <v>1</v>
      </c>
      <c r="L58" s="43">
        <v>4.83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2">SUM(G52:G60)</f>
        <v>23.869999999999997</v>
      </c>
      <c r="H61" s="19">
        <f t="shared" ref="H61" si="23">SUM(H52:H60)</f>
        <v>23.79</v>
      </c>
      <c r="I61" s="19">
        <f t="shared" ref="I61" si="24">SUM(I52:I60)</f>
        <v>105.88</v>
      </c>
      <c r="J61" s="19">
        <f t="shared" ref="J61:L61" si="25">SUM(J52:J60)</f>
        <v>708.37</v>
      </c>
      <c r="K61" s="25"/>
      <c r="L61" s="19">
        <f t="shared" si="25"/>
        <v>95.17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1475</v>
      </c>
      <c r="G62" s="32">
        <f t="shared" ref="G62" si="26">G51+G61</f>
        <v>42.989999999999995</v>
      </c>
      <c r="H62" s="32">
        <f t="shared" ref="H62" si="27">H51+H61</f>
        <v>40.019999999999996</v>
      </c>
      <c r="I62" s="32">
        <f t="shared" ref="I62" si="28">I51+I61</f>
        <v>172.9</v>
      </c>
      <c r="J62" s="32">
        <f t="shared" ref="J62:L62" si="29">J51+J61</f>
        <v>1413.74</v>
      </c>
      <c r="K62" s="32"/>
      <c r="L62" s="32">
        <f t="shared" si="29"/>
        <v>148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205</v>
      </c>
      <c r="G63" s="40">
        <v>5.95</v>
      </c>
      <c r="H63" s="40">
        <v>9.9499999999999993</v>
      </c>
      <c r="I63" s="40">
        <v>20.2</v>
      </c>
      <c r="J63" s="40">
        <v>161.13999999999999</v>
      </c>
      <c r="K63" s="41">
        <v>174</v>
      </c>
      <c r="L63" s="40">
        <v>23.68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80</v>
      </c>
      <c r="F65" s="43">
        <v>180</v>
      </c>
      <c r="G65" s="43">
        <v>3.4</v>
      </c>
      <c r="H65" s="43">
        <v>0.6</v>
      </c>
      <c r="I65" s="43">
        <v>22.4</v>
      </c>
      <c r="J65" s="43">
        <v>133.5</v>
      </c>
      <c r="K65" s="44">
        <v>382</v>
      </c>
      <c r="L65" s="43">
        <v>14.76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1.68</v>
      </c>
      <c r="H66" s="43">
        <v>0.33</v>
      </c>
      <c r="I66" s="43">
        <v>14.83</v>
      </c>
      <c r="J66" s="43">
        <v>68.97</v>
      </c>
      <c r="K66" s="44">
        <v>1</v>
      </c>
      <c r="L66" s="43">
        <v>6.05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22</v>
      </c>
      <c r="E68" s="42" t="s">
        <v>64</v>
      </c>
      <c r="F68" s="43">
        <v>200</v>
      </c>
      <c r="G68" s="43">
        <v>5.8</v>
      </c>
      <c r="H68" s="43">
        <v>5</v>
      </c>
      <c r="I68" s="43">
        <v>9.6</v>
      </c>
      <c r="J68" s="43">
        <v>107</v>
      </c>
      <c r="K68" s="44">
        <v>385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16.829999999999998</v>
      </c>
      <c r="H70" s="19">
        <f t="shared" ref="H70" si="31">SUM(H63:H69)</f>
        <v>15.879999999999999</v>
      </c>
      <c r="I70" s="19">
        <f t="shared" ref="I70" si="32">SUM(I63:I69)</f>
        <v>67.029999999999987</v>
      </c>
      <c r="J70" s="19">
        <f t="shared" ref="J70:L70" si="33">SUM(J63:J69)</f>
        <v>470.61</v>
      </c>
      <c r="K70" s="25"/>
      <c r="L70" s="19">
        <f t="shared" si="33"/>
        <v>44.489999999999995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4.88</v>
      </c>
      <c r="H72" s="43">
        <v>3.88</v>
      </c>
      <c r="I72" s="43">
        <v>9.1999999999999993</v>
      </c>
      <c r="J72" s="43">
        <v>135.69999999999999</v>
      </c>
      <c r="K72" s="44">
        <v>103</v>
      </c>
      <c r="L72" s="43">
        <v>14.82</v>
      </c>
    </row>
    <row r="73" spans="1:12" ht="15" x14ac:dyDescent="0.25">
      <c r="A73" s="23"/>
      <c r="B73" s="15"/>
      <c r="C73" s="11"/>
      <c r="D73" s="7" t="s">
        <v>28</v>
      </c>
      <c r="E73" s="42" t="s">
        <v>81</v>
      </c>
      <c r="F73" s="43">
        <v>100</v>
      </c>
      <c r="G73" s="43">
        <v>9.91</v>
      </c>
      <c r="H73" s="43">
        <v>14.4</v>
      </c>
      <c r="I73" s="43">
        <v>11.6</v>
      </c>
      <c r="J73" s="43">
        <v>231</v>
      </c>
      <c r="K73" s="44">
        <v>268</v>
      </c>
      <c r="L73" s="43">
        <v>49.01</v>
      </c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3.06</v>
      </c>
      <c r="H74" s="43">
        <v>4.8</v>
      </c>
      <c r="I74" s="43">
        <v>20.440000000000001</v>
      </c>
      <c r="J74" s="43">
        <v>137.25</v>
      </c>
      <c r="K74" s="44">
        <v>312</v>
      </c>
      <c r="L74" s="43">
        <v>25.85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215</v>
      </c>
      <c r="G75" s="43">
        <v>0.53</v>
      </c>
      <c r="H75" s="43"/>
      <c r="I75" s="43">
        <v>9.4700000000000006</v>
      </c>
      <c r="J75" s="43">
        <v>40</v>
      </c>
      <c r="K75" s="44">
        <v>376</v>
      </c>
      <c r="L75" s="43">
        <v>2.95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1.68</v>
      </c>
      <c r="H76" s="43">
        <v>0.33</v>
      </c>
      <c r="I76" s="43">
        <v>14.83</v>
      </c>
      <c r="J76" s="43">
        <v>68.97</v>
      </c>
      <c r="K76" s="44">
        <v>1</v>
      </c>
      <c r="L76" s="43">
        <v>6.05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3.16</v>
      </c>
      <c r="H77" s="43">
        <v>0.4</v>
      </c>
      <c r="I77" s="43">
        <v>19.32</v>
      </c>
      <c r="J77" s="43">
        <v>93.52</v>
      </c>
      <c r="K77" s="44">
        <v>1</v>
      </c>
      <c r="L77" s="43">
        <v>4.83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23.22</v>
      </c>
      <c r="H80" s="19">
        <f t="shared" ref="H80" si="35">SUM(H71:H79)</f>
        <v>23.81</v>
      </c>
      <c r="I80" s="19">
        <f t="shared" ref="I80" si="36">SUM(I71:I79)</f>
        <v>84.859999999999985</v>
      </c>
      <c r="J80" s="19">
        <f t="shared" ref="J80:L80" si="37">SUM(J71:J79)</f>
        <v>706.44</v>
      </c>
      <c r="K80" s="25"/>
      <c r="L80" s="19">
        <f t="shared" si="37"/>
        <v>103.51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1400</v>
      </c>
      <c r="G81" s="32">
        <f t="shared" ref="G81" si="38">G70+G80</f>
        <v>40.049999999999997</v>
      </c>
      <c r="H81" s="32">
        <f t="shared" ref="H81" si="39">H70+H80</f>
        <v>39.69</v>
      </c>
      <c r="I81" s="32">
        <f t="shared" ref="I81" si="40">I70+I80</f>
        <v>151.88999999999999</v>
      </c>
      <c r="J81" s="32">
        <f t="shared" ref="J81:L81" si="41">J70+J80</f>
        <v>1177.0500000000002</v>
      </c>
      <c r="K81" s="32"/>
      <c r="L81" s="32">
        <f t="shared" si="41"/>
        <v>148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82</v>
      </c>
      <c r="F82" s="43">
        <v>210</v>
      </c>
      <c r="G82" s="43">
        <v>12.9</v>
      </c>
      <c r="H82" s="43">
        <v>15.2</v>
      </c>
      <c r="I82" s="43">
        <v>34.200000000000003</v>
      </c>
      <c r="J82" s="43">
        <v>321</v>
      </c>
      <c r="K82" s="44">
        <v>173</v>
      </c>
      <c r="L82" s="43">
        <v>23.2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0.53</v>
      </c>
      <c r="H84" s="43"/>
      <c r="I84" s="43">
        <v>9.4700000000000006</v>
      </c>
      <c r="J84" s="43">
        <v>40</v>
      </c>
      <c r="K84" s="44">
        <v>376</v>
      </c>
      <c r="L84" s="43">
        <v>2.95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1.68</v>
      </c>
      <c r="H85" s="43">
        <v>0.33</v>
      </c>
      <c r="I85" s="43">
        <v>14.83</v>
      </c>
      <c r="J85" s="43">
        <v>68.97</v>
      </c>
      <c r="K85" s="44">
        <v>1</v>
      </c>
      <c r="L85" s="43">
        <v>6.05</v>
      </c>
    </row>
    <row r="86" spans="1:12" ht="15" x14ac:dyDescent="0.2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0.33</v>
      </c>
      <c r="H86" s="43">
        <v>0.33</v>
      </c>
      <c r="I86" s="43">
        <v>8.6</v>
      </c>
      <c r="J86" s="43">
        <v>41.33</v>
      </c>
      <c r="K86" s="44">
        <v>338</v>
      </c>
      <c r="L86" s="43">
        <v>15</v>
      </c>
    </row>
    <row r="87" spans="1:12" ht="15" x14ac:dyDescent="0.25">
      <c r="A87" s="23"/>
      <c r="B87" s="15"/>
      <c r="C87" s="11"/>
      <c r="D87" s="6" t="s">
        <v>22</v>
      </c>
      <c r="E87" s="42" t="s">
        <v>64</v>
      </c>
      <c r="F87" s="43">
        <v>200</v>
      </c>
      <c r="G87" s="43">
        <v>5.8</v>
      </c>
      <c r="H87" s="43">
        <v>5</v>
      </c>
      <c r="I87" s="43">
        <v>9.6</v>
      </c>
      <c r="J87" s="43">
        <v>107</v>
      </c>
      <c r="K87" s="44">
        <v>385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755</v>
      </c>
      <c r="G89" s="19">
        <f t="shared" ref="G89" si="42">SUM(G82:G88)</f>
        <v>21.24</v>
      </c>
      <c r="H89" s="19">
        <f t="shared" ref="H89" si="43">SUM(H82:H88)</f>
        <v>20.86</v>
      </c>
      <c r="I89" s="19">
        <f t="shared" ref="I89" si="44">SUM(I82:I88)</f>
        <v>76.699999999999989</v>
      </c>
      <c r="J89" s="19">
        <f t="shared" ref="J89:L89" si="45">SUM(J82:J88)</f>
        <v>578.29999999999995</v>
      </c>
      <c r="K89" s="25"/>
      <c r="L89" s="19">
        <f t="shared" si="45"/>
        <v>47.199999999999996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56</v>
      </c>
      <c r="F91" s="43">
        <v>255</v>
      </c>
      <c r="G91" s="43">
        <v>2.25</v>
      </c>
      <c r="H91" s="43">
        <v>5.18</v>
      </c>
      <c r="I91" s="43">
        <v>10.1</v>
      </c>
      <c r="J91" s="43">
        <v>85.9</v>
      </c>
      <c r="K91" s="44">
        <v>88</v>
      </c>
      <c r="L91" s="43">
        <v>14.83</v>
      </c>
    </row>
    <row r="92" spans="1:12" ht="15" x14ac:dyDescent="0.25">
      <c r="A92" s="23"/>
      <c r="B92" s="15"/>
      <c r="C92" s="11"/>
      <c r="D92" s="7" t="s">
        <v>28</v>
      </c>
      <c r="E92" s="42" t="s">
        <v>45</v>
      </c>
      <c r="F92" s="43">
        <v>100</v>
      </c>
      <c r="G92" s="43">
        <v>9.64</v>
      </c>
      <c r="H92" s="43">
        <v>10.8</v>
      </c>
      <c r="I92" s="43">
        <v>2.89</v>
      </c>
      <c r="J92" s="43">
        <v>221</v>
      </c>
      <c r="K92" s="44">
        <v>260</v>
      </c>
      <c r="L92" s="43">
        <v>51.7</v>
      </c>
    </row>
    <row r="93" spans="1:12" ht="25.5" x14ac:dyDescent="0.25">
      <c r="A93" s="23"/>
      <c r="B93" s="15"/>
      <c r="C93" s="11"/>
      <c r="D93" s="7" t="s">
        <v>29</v>
      </c>
      <c r="E93" s="42" t="s">
        <v>83</v>
      </c>
      <c r="F93" s="43">
        <v>200</v>
      </c>
      <c r="G93" s="43">
        <v>6.44</v>
      </c>
      <c r="H93" s="43">
        <v>7.04</v>
      </c>
      <c r="I93" s="43">
        <v>34.06</v>
      </c>
      <c r="J93" s="43">
        <v>207.36</v>
      </c>
      <c r="K93" s="44" t="s">
        <v>84</v>
      </c>
      <c r="L93" s="43">
        <v>16.489999999999998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0.16</v>
      </c>
      <c r="H94" s="43"/>
      <c r="I94" s="43">
        <v>23.88</v>
      </c>
      <c r="J94" s="43">
        <v>28.56</v>
      </c>
      <c r="K94" s="44">
        <v>701</v>
      </c>
      <c r="L94" s="43">
        <v>6.9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1.68</v>
      </c>
      <c r="H95" s="43">
        <v>0.33</v>
      </c>
      <c r="I95" s="43">
        <v>14.83</v>
      </c>
      <c r="J95" s="43">
        <v>68.97</v>
      </c>
      <c r="K95" s="44">
        <v>1</v>
      </c>
      <c r="L95" s="43">
        <v>6.05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3.16</v>
      </c>
      <c r="H96" s="43">
        <v>0.4</v>
      </c>
      <c r="I96" s="43">
        <v>19.32</v>
      </c>
      <c r="J96" s="43">
        <v>93.52</v>
      </c>
      <c r="K96" s="44">
        <v>1</v>
      </c>
      <c r="L96" s="43">
        <v>4.83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6">SUM(G90:G98)</f>
        <v>23.330000000000002</v>
      </c>
      <c r="H99" s="19">
        <f t="shared" ref="H99" si="47">SUM(H90:H98)</f>
        <v>23.749999999999996</v>
      </c>
      <c r="I99" s="19">
        <f t="shared" ref="I99" si="48">SUM(I90:I98)</f>
        <v>105.08000000000001</v>
      </c>
      <c r="J99" s="19">
        <f t="shared" ref="J99:L99" si="49">SUM(J90:J98)</f>
        <v>705.31</v>
      </c>
      <c r="K99" s="25"/>
      <c r="L99" s="19">
        <f t="shared" si="49"/>
        <v>100.8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1580</v>
      </c>
      <c r="G100" s="32">
        <f t="shared" ref="G100" si="50">G89+G99</f>
        <v>44.57</v>
      </c>
      <c r="H100" s="32">
        <f t="shared" ref="H100" si="51">H89+H99</f>
        <v>44.61</v>
      </c>
      <c r="I100" s="32">
        <f t="shared" ref="I100" si="52">I89+I99</f>
        <v>181.78</v>
      </c>
      <c r="J100" s="32">
        <f t="shared" ref="J100:L100" si="53">J89+J99</f>
        <v>1283.6099999999999</v>
      </c>
      <c r="K100" s="32"/>
      <c r="L100" s="32">
        <f t="shared" si="53"/>
        <v>148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3">
        <v>205</v>
      </c>
      <c r="G101" s="43">
        <v>7.07</v>
      </c>
      <c r="H101" s="43">
        <v>5.05</v>
      </c>
      <c r="I101" s="43">
        <v>19.45</v>
      </c>
      <c r="J101" s="43">
        <v>155.19999999999999</v>
      </c>
      <c r="K101" s="44">
        <v>181</v>
      </c>
      <c r="L101" s="43">
        <v>18.68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180</v>
      </c>
      <c r="G103" s="43">
        <v>2.86</v>
      </c>
      <c r="H103" s="43">
        <v>2.41</v>
      </c>
      <c r="I103" s="43">
        <v>14.36</v>
      </c>
      <c r="J103" s="43">
        <v>90.54</v>
      </c>
      <c r="K103" s="44">
        <v>379</v>
      </c>
      <c r="L103" s="43">
        <v>15.03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1.68</v>
      </c>
      <c r="H104" s="43">
        <v>0.33</v>
      </c>
      <c r="I104" s="43">
        <v>14.83</v>
      </c>
      <c r="J104" s="43">
        <v>68.97</v>
      </c>
      <c r="K104" s="44">
        <v>1</v>
      </c>
      <c r="L104" s="43">
        <v>6.05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44</v>
      </c>
      <c r="F106" s="43">
        <v>50</v>
      </c>
      <c r="G106" s="43">
        <v>3.96</v>
      </c>
      <c r="H106" s="43">
        <v>8.3000000000000007</v>
      </c>
      <c r="I106" s="43">
        <v>18.96</v>
      </c>
      <c r="J106" s="43">
        <v>157</v>
      </c>
      <c r="K106" s="44">
        <v>3</v>
      </c>
      <c r="L106" s="43">
        <v>24.11</v>
      </c>
    </row>
    <row r="107" spans="1:12" ht="15" x14ac:dyDescent="0.25">
      <c r="A107" s="23"/>
      <c r="B107" s="15"/>
      <c r="C107" s="11"/>
      <c r="D107" s="6" t="s">
        <v>22</v>
      </c>
      <c r="E107" s="42" t="s">
        <v>64</v>
      </c>
      <c r="F107" s="43">
        <v>200</v>
      </c>
      <c r="G107" s="43">
        <v>5.8</v>
      </c>
      <c r="H107" s="43">
        <v>5</v>
      </c>
      <c r="I107" s="43">
        <v>9.6</v>
      </c>
      <c r="J107" s="43">
        <v>107</v>
      </c>
      <c r="K107" s="44">
        <v>385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21.37</v>
      </c>
      <c r="H108" s="19">
        <f t="shared" si="54"/>
        <v>21.09</v>
      </c>
      <c r="I108" s="19">
        <f t="shared" si="54"/>
        <v>77.199999999999989</v>
      </c>
      <c r="J108" s="19">
        <f t="shared" si="54"/>
        <v>578.71</v>
      </c>
      <c r="K108" s="25"/>
      <c r="L108" s="19">
        <f t="shared" ref="L108" si="55">SUM(L101:L107)</f>
        <v>63.87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255</v>
      </c>
      <c r="G110" s="43">
        <v>1.75</v>
      </c>
      <c r="H110" s="43">
        <v>5.44</v>
      </c>
      <c r="I110" s="43">
        <v>7.88</v>
      </c>
      <c r="J110" s="43">
        <v>178</v>
      </c>
      <c r="K110" s="44">
        <v>92</v>
      </c>
      <c r="L110" s="43">
        <v>21.07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200</v>
      </c>
      <c r="G111" s="43">
        <v>16.95</v>
      </c>
      <c r="H111" s="43">
        <v>17.8</v>
      </c>
      <c r="I111" s="43">
        <v>14.88</v>
      </c>
      <c r="J111" s="43">
        <v>338</v>
      </c>
      <c r="K111" s="44">
        <v>291</v>
      </c>
      <c r="L111" s="43">
        <v>45.96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180</v>
      </c>
      <c r="G113" s="43">
        <v>0.14000000000000001</v>
      </c>
      <c r="H113" s="43"/>
      <c r="I113" s="43">
        <v>10.49</v>
      </c>
      <c r="J113" s="43">
        <v>26.6</v>
      </c>
      <c r="K113" s="44">
        <v>701</v>
      </c>
      <c r="L113" s="43">
        <v>6.22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1.68</v>
      </c>
      <c r="H114" s="43">
        <v>0.33</v>
      </c>
      <c r="I114" s="43">
        <v>14.83</v>
      </c>
      <c r="J114" s="43">
        <v>68.97</v>
      </c>
      <c r="K114" s="44">
        <v>1</v>
      </c>
      <c r="L114" s="43">
        <v>6.05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3.16</v>
      </c>
      <c r="H115" s="43">
        <v>0.4</v>
      </c>
      <c r="I115" s="43">
        <v>19.32</v>
      </c>
      <c r="J115" s="43">
        <v>93.52</v>
      </c>
      <c r="K115" s="44">
        <v>1</v>
      </c>
      <c r="L115" s="43">
        <v>4.83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23.68</v>
      </c>
      <c r="H118" s="19">
        <f t="shared" si="56"/>
        <v>23.97</v>
      </c>
      <c r="I118" s="19">
        <f t="shared" si="56"/>
        <v>67.400000000000006</v>
      </c>
      <c r="J118" s="19">
        <f t="shared" si="56"/>
        <v>705.09</v>
      </c>
      <c r="K118" s="25"/>
      <c r="L118" s="19">
        <f t="shared" ref="L118" si="57">SUM(L109:L117)</f>
        <v>84.13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1370</v>
      </c>
      <c r="G119" s="32">
        <f t="shared" ref="G119" si="58">G108+G118</f>
        <v>45.05</v>
      </c>
      <c r="H119" s="32">
        <f t="shared" ref="H119" si="59">H108+H118</f>
        <v>45.06</v>
      </c>
      <c r="I119" s="32">
        <f t="shared" ref="I119" si="60">I108+I118</f>
        <v>144.6</v>
      </c>
      <c r="J119" s="32">
        <f t="shared" ref="J119:L119" si="61">J108+J118</f>
        <v>1283.8000000000002</v>
      </c>
      <c r="K119" s="32"/>
      <c r="L119" s="32">
        <f t="shared" si="61"/>
        <v>148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49</v>
      </c>
      <c r="F120" s="43">
        <v>205</v>
      </c>
      <c r="G120" s="43">
        <v>7.95</v>
      </c>
      <c r="H120" s="43">
        <v>10.6</v>
      </c>
      <c r="I120" s="43">
        <v>27.6</v>
      </c>
      <c r="J120" s="43">
        <v>184.07</v>
      </c>
      <c r="K120" s="44">
        <v>173</v>
      </c>
      <c r="L120" s="43">
        <v>19.7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0.1</v>
      </c>
      <c r="H122" s="43"/>
      <c r="I122" s="43">
        <v>15.06</v>
      </c>
      <c r="J122" s="43">
        <v>114</v>
      </c>
      <c r="K122" s="44">
        <v>360</v>
      </c>
      <c r="L122" s="43">
        <v>9.5299999999999994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1.68</v>
      </c>
      <c r="H123" s="43">
        <v>0.33</v>
      </c>
      <c r="I123" s="43">
        <v>14.83</v>
      </c>
      <c r="J123" s="43">
        <v>68.97</v>
      </c>
      <c r="K123" s="44">
        <v>1</v>
      </c>
      <c r="L123" s="43">
        <v>6.05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22</v>
      </c>
      <c r="E125" s="42" t="s">
        <v>64</v>
      </c>
      <c r="F125" s="43">
        <v>200</v>
      </c>
      <c r="G125" s="43">
        <v>5.8</v>
      </c>
      <c r="H125" s="43">
        <v>5</v>
      </c>
      <c r="I125" s="43">
        <v>9.6</v>
      </c>
      <c r="J125" s="43">
        <v>107</v>
      </c>
      <c r="K125" s="44">
        <v>385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15.530000000000001</v>
      </c>
      <c r="H127" s="19">
        <f t="shared" si="62"/>
        <v>15.93</v>
      </c>
      <c r="I127" s="19">
        <f t="shared" si="62"/>
        <v>67.09</v>
      </c>
      <c r="J127" s="19">
        <f t="shared" si="62"/>
        <v>474.03999999999996</v>
      </c>
      <c r="K127" s="25"/>
      <c r="L127" s="19">
        <f t="shared" ref="L127" si="63">SUM(L120:L126)</f>
        <v>35.279999999999994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86</v>
      </c>
      <c r="F129" s="43">
        <v>255</v>
      </c>
      <c r="G129" s="43">
        <v>7.1</v>
      </c>
      <c r="H129" s="43">
        <v>10.44</v>
      </c>
      <c r="I129" s="43">
        <v>16.8</v>
      </c>
      <c r="J129" s="43">
        <v>196.2</v>
      </c>
      <c r="K129" s="44">
        <v>111</v>
      </c>
      <c r="L129" s="43">
        <v>18.87</v>
      </c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100</v>
      </c>
      <c r="G130" s="43">
        <v>7.64</v>
      </c>
      <c r="H130" s="43">
        <v>7.82</v>
      </c>
      <c r="I130" s="43">
        <v>19.79</v>
      </c>
      <c r="J130" s="43">
        <v>169.5</v>
      </c>
      <c r="K130" s="44">
        <v>234</v>
      </c>
      <c r="L130" s="43">
        <v>54.17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3.06</v>
      </c>
      <c r="H131" s="43">
        <v>4.8</v>
      </c>
      <c r="I131" s="43">
        <v>20.440000000000001</v>
      </c>
      <c r="J131" s="43">
        <v>137.25</v>
      </c>
      <c r="K131" s="44">
        <v>312</v>
      </c>
      <c r="L131" s="43">
        <v>25.85</v>
      </c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215</v>
      </c>
      <c r="G132" s="43">
        <v>0.53</v>
      </c>
      <c r="H132" s="43"/>
      <c r="I132" s="43">
        <v>9.4700000000000006</v>
      </c>
      <c r="J132" s="43">
        <v>40</v>
      </c>
      <c r="K132" s="44">
        <v>376</v>
      </c>
      <c r="L132" s="43">
        <v>2.95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1.68</v>
      </c>
      <c r="H133" s="43">
        <v>0.33</v>
      </c>
      <c r="I133" s="43">
        <v>14.83</v>
      </c>
      <c r="J133" s="43">
        <v>68.97</v>
      </c>
      <c r="K133" s="44">
        <v>1</v>
      </c>
      <c r="L133" s="43">
        <v>6.05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3.16</v>
      </c>
      <c r="H134" s="43">
        <v>0.4</v>
      </c>
      <c r="I134" s="43">
        <v>19.32</v>
      </c>
      <c r="J134" s="43">
        <v>93.52</v>
      </c>
      <c r="K134" s="44">
        <v>1</v>
      </c>
      <c r="L134" s="43">
        <v>4.83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23.169999999999998</v>
      </c>
      <c r="H137" s="19">
        <f t="shared" si="64"/>
        <v>23.789999999999996</v>
      </c>
      <c r="I137" s="19">
        <f t="shared" si="64"/>
        <v>100.65</v>
      </c>
      <c r="J137" s="19">
        <f t="shared" si="64"/>
        <v>705.44</v>
      </c>
      <c r="K137" s="25"/>
      <c r="L137" s="19">
        <f t="shared" ref="L137" si="65">SUM(L128:L136)</f>
        <v>112.72000000000001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1425</v>
      </c>
      <c r="G138" s="32">
        <f t="shared" ref="G138" si="66">G127+G137</f>
        <v>38.700000000000003</v>
      </c>
      <c r="H138" s="32">
        <f t="shared" ref="H138" si="67">H127+H137</f>
        <v>39.72</v>
      </c>
      <c r="I138" s="32">
        <f t="shared" ref="I138" si="68">I127+I137</f>
        <v>167.74</v>
      </c>
      <c r="J138" s="32">
        <f t="shared" ref="J138:L138" si="69">J127+J137</f>
        <v>1179.48</v>
      </c>
      <c r="K138" s="32"/>
      <c r="L138" s="32">
        <f t="shared" si="69"/>
        <v>148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3">
        <v>205</v>
      </c>
      <c r="G139" s="43">
        <v>5.5</v>
      </c>
      <c r="H139" s="43">
        <v>9.84</v>
      </c>
      <c r="I139" s="43">
        <v>15.8</v>
      </c>
      <c r="J139" s="43">
        <v>168.4</v>
      </c>
      <c r="K139" s="44">
        <v>173</v>
      </c>
      <c r="L139" s="43">
        <v>18.68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180</v>
      </c>
      <c r="G141" s="43">
        <v>3.4</v>
      </c>
      <c r="H141" s="43">
        <v>0.6</v>
      </c>
      <c r="I141" s="43">
        <v>22.4</v>
      </c>
      <c r="J141" s="43">
        <v>103.5</v>
      </c>
      <c r="K141" s="44">
        <v>382</v>
      </c>
      <c r="L141" s="43">
        <v>14.76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2.2400000000000002</v>
      </c>
      <c r="H142" s="43">
        <v>0.44</v>
      </c>
      <c r="I142" s="43">
        <v>19.760000000000002</v>
      </c>
      <c r="J142" s="43">
        <v>91.96</v>
      </c>
      <c r="K142" s="44">
        <v>1</v>
      </c>
      <c r="L142" s="43">
        <v>8.06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30</v>
      </c>
      <c r="E145" s="42" t="s">
        <v>64</v>
      </c>
      <c r="F145" s="43">
        <v>200</v>
      </c>
      <c r="G145" s="43">
        <v>5.8</v>
      </c>
      <c r="H145" s="43">
        <v>5</v>
      </c>
      <c r="I145" s="43">
        <v>9.6</v>
      </c>
      <c r="J145" s="43">
        <v>107</v>
      </c>
      <c r="K145" s="44">
        <v>385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16.940000000000001</v>
      </c>
      <c r="H146" s="19">
        <f t="shared" si="70"/>
        <v>15.879999999999999</v>
      </c>
      <c r="I146" s="19">
        <f t="shared" si="70"/>
        <v>67.56</v>
      </c>
      <c r="J146" s="19">
        <f t="shared" si="70"/>
        <v>470.85999999999996</v>
      </c>
      <c r="K146" s="25"/>
      <c r="L146" s="19">
        <f t="shared" ref="L146" si="71">SUM(L139:L145)</f>
        <v>41.5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69</v>
      </c>
      <c r="F148" s="43">
        <v>255</v>
      </c>
      <c r="G148" s="43">
        <v>1.05</v>
      </c>
      <c r="H148" s="43">
        <v>5.68</v>
      </c>
      <c r="I148" s="43">
        <v>8.4499999999999993</v>
      </c>
      <c r="J148" s="43">
        <v>104.2</v>
      </c>
      <c r="K148" s="44">
        <v>95</v>
      </c>
      <c r="L148" s="43">
        <v>25.23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130</v>
      </c>
      <c r="G149" s="43">
        <v>9.25</v>
      </c>
      <c r="H149" s="43">
        <v>10.34</v>
      </c>
      <c r="I149" s="43">
        <v>12.11</v>
      </c>
      <c r="J149" s="43">
        <v>136.44999999999999</v>
      </c>
      <c r="K149" s="44">
        <v>280</v>
      </c>
      <c r="L149" s="43">
        <v>52.79</v>
      </c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5.0999999999999996</v>
      </c>
      <c r="H150" s="43">
        <v>7.5</v>
      </c>
      <c r="I150" s="43">
        <v>28.5</v>
      </c>
      <c r="J150" s="43">
        <v>201.9</v>
      </c>
      <c r="K150" s="44">
        <v>309</v>
      </c>
      <c r="L150" s="43">
        <v>8.84</v>
      </c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180</v>
      </c>
      <c r="G151" s="43">
        <v>0.52</v>
      </c>
      <c r="H151" s="43"/>
      <c r="I151" s="43">
        <v>23.78</v>
      </c>
      <c r="J151" s="43">
        <v>100.33</v>
      </c>
      <c r="K151" s="44">
        <v>342</v>
      </c>
      <c r="L151" s="43">
        <v>8.76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1.68</v>
      </c>
      <c r="H152" s="43">
        <v>0.33</v>
      </c>
      <c r="I152" s="43">
        <v>14.83</v>
      </c>
      <c r="J152" s="43">
        <v>68.97</v>
      </c>
      <c r="K152" s="44">
        <v>1</v>
      </c>
      <c r="L152" s="43">
        <v>6.05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3.16</v>
      </c>
      <c r="H153" s="43">
        <v>0.4</v>
      </c>
      <c r="I153" s="43">
        <v>19.32</v>
      </c>
      <c r="J153" s="43">
        <v>93.52</v>
      </c>
      <c r="K153" s="44">
        <v>1</v>
      </c>
      <c r="L153" s="43">
        <v>4.83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20.76</v>
      </c>
      <c r="H156" s="19">
        <f t="shared" si="72"/>
        <v>24.249999999999996</v>
      </c>
      <c r="I156" s="19">
        <f t="shared" si="72"/>
        <v>106.99000000000001</v>
      </c>
      <c r="J156" s="19">
        <f t="shared" si="72"/>
        <v>705.37</v>
      </c>
      <c r="K156" s="25"/>
      <c r="L156" s="19">
        <f t="shared" ref="L156" si="73">SUM(L147:L155)</f>
        <v>106.5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37.700000000000003</v>
      </c>
      <c r="H157" s="32">
        <f t="shared" ref="H157" si="75">H146+H156</f>
        <v>40.129999999999995</v>
      </c>
      <c r="I157" s="32">
        <f t="shared" ref="I157" si="76">I146+I156</f>
        <v>174.55</v>
      </c>
      <c r="J157" s="32">
        <f t="shared" ref="J157:L157" si="77">J146+J156</f>
        <v>1176.23</v>
      </c>
      <c r="K157" s="32"/>
      <c r="L157" s="32">
        <f t="shared" si="77"/>
        <v>148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210</v>
      </c>
      <c r="G158" s="40">
        <v>7.2</v>
      </c>
      <c r="H158" s="40">
        <v>10.72</v>
      </c>
      <c r="I158" s="40">
        <v>27.4</v>
      </c>
      <c r="J158" s="40">
        <v>223.14</v>
      </c>
      <c r="K158" s="41">
        <v>174</v>
      </c>
      <c r="L158" s="40">
        <v>23.68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215</v>
      </c>
      <c r="G160" s="43">
        <v>0.53</v>
      </c>
      <c r="H160" s="43"/>
      <c r="I160" s="43">
        <v>9.4700000000000006</v>
      </c>
      <c r="J160" s="43">
        <v>40</v>
      </c>
      <c r="K160" s="44">
        <v>376</v>
      </c>
      <c r="L160" s="43">
        <v>2.95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1.68</v>
      </c>
      <c r="H161" s="43">
        <v>0.33</v>
      </c>
      <c r="I161" s="43">
        <v>14.83</v>
      </c>
      <c r="J161" s="43">
        <v>68.97</v>
      </c>
      <c r="K161" s="44">
        <v>1</v>
      </c>
      <c r="L161" s="43">
        <v>6.05</v>
      </c>
    </row>
    <row r="162" spans="1:12" ht="15" x14ac:dyDescent="0.25">
      <c r="A162" s="23"/>
      <c r="B162" s="15"/>
      <c r="C162" s="11"/>
      <c r="D162" s="7" t="s">
        <v>24</v>
      </c>
      <c r="E162" s="42" t="s">
        <v>89</v>
      </c>
      <c r="F162" s="43">
        <v>110</v>
      </c>
      <c r="G162" s="43">
        <v>0.66</v>
      </c>
      <c r="H162" s="43">
        <v>0.15</v>
      </c>
      <c r="I162" s="43">
        <v>6.09</v>
      </c>
      <c r="J162" s="43">
        <v>30.96</v>
      </c>
      <c r="K162" s="44">
        <v>338</v>
      </c>
      <c r="L162" s="43">
        <v>30.78</v>
      </c>
    </row>
    <row r="163" spans="1:12" ht="15" x14ac:dyDescent="0.25">
      <c r="A163" s="23"/>
      <c r="B163" s="15"/>
      <c r="C163" s="11"/>
      <c r="D163" s="6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22</v>
      </c>
      <c r="E164" s="42" t="s">
        <v>64</v>
      </c>
      <c r="F164" s="43">
        <v>200</v>
      </c>
      <c r="G164" s="43">
        <v>5.8</v>
      </c>
      <c r="H164" s="43">
        <v>5</v>
      </c>
      <c r="I164" s="43">
        <v>9.6</v>
      </c>
      <c r="J164" s="43">
        <v>107</v>
      </c>
      <c r="K164" s="44">
        <v>385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765</v>
      </c>
      <c r="G165" s="19">
        <f t="shared" ref="G165:J165" si="78">SUM(G158:G164)</f>
        <v>15.870000000000001</v>
      </c>
      <c r="H165" s="19">
        <f t="shared" si="78"/>
        <v>16.200000000000003</v>
      </c>
      <c r="I165" s="19">
        <f t="shared" si="78"/>
        <v>67.389999999999986</v>
      </c>
      <c r="J165" s="19">
        <f t="shared" si="78"/>
        <v>470.07</v>
      </c>
      <c r="K165" s="25"/>
      <c r="L165" s="19">
        <f t="shared" ref="L165" si="79">SUM(L158:L164)</f>
        <v>63.46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7.1</v>
      </c>
      <c r="H167" s="43">
        <v>11.33</v>
      </c>
      <c r="I167" s="43">
        <v>17.23</v>
      </c>
      <c r="J167" s="43">
        <v>77.709999999999994</v>
      </c>
      <c r="K167" s="44">
        <v>102</v>
      </c>
      <c r="L167" s="43">
        <v>12.51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200</v>
      </c>
      <c r="G168" s="43">
        <v>12.65</v>
      </c>
      <c r="H168" s="43">
        <v>12.39</v>
      </c>
      <c r="I168" s="43">
        <v>17.37</v>
      </c>
      <c r="J168" s="43">
        <v>312</v>
      </c>
      <c r="K168" s="44">
        <v>289</v>
      </c>
      <c r="L168" s="43">
        <v>54.27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0.66</v>
      </c>
      <c r="H170" s="43">
        <v>0.09</v>
      </c>
      <c r="I170" s="43">
        <v>32.799999999999997</v>
      </c>
      <c r="J170" s="43">
        <v>152.80000000000001</v>
      </c>
      <c r="K170" s="44">
        <v>349</v>
      </c>
      <c r="L170" s="43">
        <v>6.88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1.68</v>
      </c>
      <c r="H171" s="43">
        <v>0.33</v>
      </c>
      <c r="I171" s="43">
        <v>14.83</v>
      </c>
      <c r="J171" s="43">
        <v>68.97</v>
      </c>
      <c r="K171" s="44">
        <v>1</v>
      </c>
      <c r="L171" s="43">
        <v>6.05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3.16</v>
      </c>
      <c r="H172" s="43">
        <v>0.4</v>
      </c>
      <c r="I172" s="43">
        <v>19.32</v>
      </c>
      <c r="J172" s="43">
        <v>93.52</v>
      </c>
      <c r="K172" s="44">
        <v>1</v>
      </c>
      <c r="L172" s="43">
        <v>4.83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25.25</v>
      </c>
      <c r="H175" s="19">
        <f t="shared" si="80"/>
        <v>24.539999999999996</v>
      </c>
      <c r="I175" s="19">
        <f t="shared" si="80"/>
        <v>101.55000000000001</v>
      </c>
      <c r="J175" s="19">
        <f t="shared" si="80"/>
        <v>705</v>
      </c>
      <c r="K175" s="25"/>
      <c r="L175" s="19">
        <f t="shared" ref="L175" si="81">SUM(L166:L174)</f>
        <v>84.539999999999992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1485</v>
      </c>
      <c r="G176" s="32">
        <f t="shared" ref="G176" si="82">G165+G175</f>
        <v>41.120000000000005</v>
      </c>
      <c r="H176" s="32">
        <f t="shared" ref="H176" si="83">H165+H175</f>
        <v>40.739999999999995</v>
      </c>
      <c r="I176" s="32">
        <f t="shared" ref="I176" si="84">I165+I175</f>
        <v>168.94</v>
      </c>
      <c r="J176" s="32">
        <f t="shared" ref="J176:L176" si="85">J165+J175</f>
        <v>1175.07</v>
      </c>
      <c r="K176" s="32"/>
      <c r="L176" s="32">
        <f t="shared" si="85"/>
        <v>148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210</v>
      </c>
      <c r="G177" s="40">
        <v>5.24</v>
      </c>
      <c r="H177" s="40">
        <v>8.1999999999999993</v>
      </c>
      <c r="I177" s="40">
        <v>28.28</v>
      </c>
      <c r="J177" s="40">
        <v>214.6</v>
      </c>
      <c r="K177" s="41">
        <v>174</v>
      </c>
      <c r="L177" s="40">
        <v>23.22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180</v>
      </c>
      <c r="G179" s="43">
        <v>2.86</v>
      </c>
      <c r="H179" s="43">
        <v>2.41</v>
      </c>
      <c r="I179" s="43">
        <v>14.36</v>
      </c>
      <c r="J179" s="43">
        <v>80.540000000000006</v>
      </c>
      <c r="K179" s="44">
        <v>379</v>
      </c>
      <c r="L179" s="43">
        <v>15.03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1.68</v>
      </c>
      <c r="H180" s="43">
        <v>0.33</v>
      </c>
      <c r="I180" s="43">
        <v>14.83</v>
      </c>
      <c r="J180" s="43">
        <v>68.97</v>
      </c>
      <c r="K180" s="44">
        <v>1</v>
      </c>
      <c r="L180" s="43">
        <v>6.05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22</v>
      </c>
      <c r="E182" s="42" t="s">
        <v>64</v>
      </c>
      <c r="F182" s="43">
        <v>200</v>
      </c>
      <c r="G182" s="43">
        <v>5.8</v>
      </c>
      <c r="H182" s="43">
        <v>5</v>
      </c>
      <c r="I182" s="43">
        <v>9.6</v>
      </c>
      <c r="J182" s="43">
        <v>107</v>
      </c>
      <c r="K182" s="44">
        <v>385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15.579999999999998</v>
      </c>
      <c r="H184" s="19">
        <f t="shared" si="86"/>
        <v>15.94</v>
      </c>
      <c r="I184" s="19">
        <f t="shared" si="86"/>
        <v>67.069999999999993</v>
      </c>
      <c r="J184" s="19">
        <f t="shared" si="86"/>
        <v>471.11</v>
      </c>
      <c r="K184" s="25"/>
      <c r="L184" s="19">
        <f t="shared" ref="L184" si="87">SUM(L177:L183)</f>
        <v>44.3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54</v>
      </c>
      <c r="F186" s="43">
        <v>250</v>
      </c>
      <c r="G186" s="43">
        <v>4.9000000000000004</v>
      </c>
      <c r="H186" s="43">
        <v>3.88</v>
      </c>
      <c r="I186" s="43">
        <v>20.65</v>
      </c>
      <c r="J186" s="43">
        <v>165.7</v>
      </c>
      <c r="K186" s="44">
        <v>103</v>
      </c>
      <c r="L186" s="43">
        <v>14.82</v>
      </c>
    </row>
    <row r="187" spans="1:12" ht="15" x14ac:dyDescent="0.25">
      <c r="A187" s="23"/>
      <c r="B187" s="15"/>
      <c r="C187" s="11"/>
      <c r="D187" s="7" t="s">
        <v>28</v>
      </c>
      <c r="E187" s="42" t="s">
        <v>61</v>
      </c>
      <c r="F187" s="43">
        <v>200</v>
      </c>
      <c r="G187" s="43">
        <v>12.18</v>
      </c>
      <c r="H187" s="43">
        <v>18.920000000000002</v>
      </c>
      <c r="I187" s="43">
        <v>35.880000000000003</v>
      </c>
      <c r="J187" s="43">
        <v>300.83999999999997</v>
      </c>
      <c r="K187" s="44">
        <v>287</v>
      </c>
      <c r="L187" s="43">
        <v>53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1</v>
      </c>
      <c r="H189" s="43">
        <v>0.2</v>
      </c>
      <c r="I189" s="43">
        <v>9.8000000000000007</v>
      </c>
      <c r="J189" s="43">
        <v>41.5</v>
      </c>
      <c r="K189" s="44"/>
      <c r="L189" s="43">
        <v>25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1.68</v>
      </c>
      <c r="H190" s="43">
        <v>0.33</v>
      </c>
      <c r="I190" s="43">
        <v>14.83</v>
      </c>
      <c r="J190" s="43">
        <v>68.97</v>
      </c>
      <c r="K190" s="44">
        <v>1</v>
      </c>
      <c r="L190" s="43">
        <v>6.05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3.16</v>
      </c>
      <c r="H191" s="43">
        <v>0.4</v>
      </c>
      <c r="I191" s="43">
        <v>19.32</v>
      </c>
      <c r="J191" s="43">
        <v>93.52</v>
      </c>
      <c r="K191" s="44">
        <v>1</v>
      </c>
      <c r="L191" s="43">
        <v>4.83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22.919999999999998</v>
      </c>
      <c r="H194" s="19">
        <f t="shared" si="88"/>
        <v>23.729999999999997</v>
      </c>
      <c r="I194" s="19">
        <f t="shared" si="88"/>
        <v>100.47999999999999</v>
      </c>
      <c r="J194" s="19">
        <f t="shared" si="88"/>
        <v>670.53</v>
      </c>
      <c r="K194" s="25"/>
      <c r="L194" s="19">
        <f t="shared" ref="L194" si="89">SUM(L185:L193)</f>
        <v>103.69999999999999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38.5</v>
      </c>
      <c r="H195" s="32">
        <f t="shared" ref="H195" si="91">H184+H194</f>
        <v>39.669999999999995</v>
      </c>
      <c r="I195" s="32">
        <f t="shared" ref="I195" si="92">I184+I194</f>
        <v>167.54999999999998</v>
      </c>
      <c r="J195" s="32">
        <f t="shared" ref="J195:L195" si="93">J184+J194</f>
        <v>1141.6399999999999</v>
      </c>
      <c r="K195" s="32"/>
      <c r="L195" s="32">
        <f t="shared" si="93"/>
        <v>148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40.629999999999995</v>
      </c>
      <c r="H196" s="34">
        <f t="shared" si="94"/>
        <v>40.940000000000005</v>
      </c>
      <c r="I196" s="34">
        <f t="shared" si="94"/>
        <v>167.07199999999997</v>
      </c>
      <c r="J196" s="34">
        <f t="shared" si="94"/>
        <v>1219.2559999999999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2025-03-28T04:40:25Z</dcterms:modified>
</cp:coreProperties>
</file>